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yment Summary" sheetId="1" r:id="rId4"/>
    <sheet state="visible" name="Saturday Lunch" sheetId="2" r:id="rId5"/>
    <sheet state="visible" name="Sunday Lunch" sheetId="3" r:id="rId6"/>
  </sheets>
  <definedNames/>
  <calcPr/>
  <extLst>
    <ext uri="GoogleSheetsCustomDataVersion2">
      <go:sheetsCustomData xmlns:go="http://customooxmlschemas.google.com/" r:id="rId7" roundtripDataChecksum="lgQoTmsizNdxrt3vxImy6rF9oAJAzz9trm+eXJyaj0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4">
      <text>
        <t xml:space="preserve">======
ID#AAABD6uooSc
Jocelyn Ryan    (2024-01-11 23:56:54)
*NB: This spreadsheet is formularised for your convenience please enter only on the gold cells</t>
      </text>
    </comment>
  </commentList>
  <extLst>
    <ext uri="GoogleSheetsCustomDataVersion2">
      <go:sheetsCustomData xmlns:go="http://customooxmlschemas.google.com/" r:id="rId1" roundtripDataSignature="AMtx7mi2sMPDNGoQOOCNQVTVlbB+Ktltpw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======
ID#AAABD6uooWA
Kalgoorlie Pennants 2024    (2024-01-12 01:42:30)
Please enter number '1' in your meal deal choice</t>
      </text>
    </comment>
    <comment authorId="0" ref="A5">
      <text>
        <t xml:space="preserve">======
ID#AAABD6uooV4
Kalgoorlie Pennants 2024    (2024-01-12 01:39:26)
One person per Line</t>
      </text>
    </comment>
  </commentList>
  <extLst>
    <ext uri="GoogleSheetsCustomDataVersion2">
      <go:sheetsCustomData xmlns:go="http://customooxmlschemas.google.com/" r:id="rId1" roundtripDataSignature="AMtx7mhgPTke7AaRwHFL6Lh2BNFOKAHsPA=="/>
    </ext>
  </extLst>
</comments>
</file>

<file path=xl/sharedStrings.xml><?xml version="1.0" encoding="utf-8"?>
<sst xmlns="http://schemas.openxmlformats.org/spreadsheetml/2006/main" count="112" uniqueCount="66">
  <si>
    <t>Kalgoorlie 2024 Country Pennants 2nd-3rd March 2024</t>
  </si>
  <si>
    <t>PAYMENT SUMMARY</t>
  </si>
  <si>
    <t>CLUB:</t>
  </si>
  <si>
    <t>COST</t>
  </si>
  <si>
    <t>NUMBER</t>
  </si>
  <si>
    <t>TOTAL $</t>
  </si>
  <si>
    <t>INDIVIDUAL ENTRIES</t>
  </si>
  <si>
    <t>SPLASH &amp; DASH ENTRIES (8yo&amp;U)</t>
  </si>
  <si>
    <t>RELAY EVENTS</t>
  </si>
  <si>
    <t>EXTRA PROGRAMS -</t>
  </si>
  <si>
    <t>(each Club gets x 2 Free Programs)</t>
  </si>
  <si>
    <t xml:space="preserve">MEALS  </t>
  </si>
  <si>
    <t>- LUNCH SATURDAY- Footlong</t>
  </si>
  <si>
    <t>- LUNCH SATURDAY- Other</t>
  </si>
  <si>
    <t>- LUNCH SUNDAY- Footlong</t>
  </si>
  <si>
    <t>- LUNCH SUNDAY- Other</t>
  </si>
  <si>
    <t>Subtotal</t>
  </si>
  <si>
    <r>
      <rPr>
        <rFont val="Calibri"/>
        <b/>
        <color theme="1"/>
        <sz val="12.0"/>
      </rPr>
      <t xml:space="preserve">Minus Non-refundable Deposit
</t>
    </r>
    <r>
      <rPr>
        <rFont val="Calibri"/>
        <b val="0"/>
        <color theme="1"/>
        <sz val="8.0"/>
      </rPr>
      <t>Grades A-C $400 Grades D&amp; E $250</t>
    </r>
  </si>
  <si>
    <t>Minus any further payments made:</t>
  </si>
  <si>
    <t>Date:</t>
  </si>
  <si>
    <r>
      <rPr>
        <rFont val="Calibri"/>
        <b/>
        <color theme="1"/>
        <sz val="12.0"/>
      </rPr>
      <t xml:space="preserve">Total Payment Due </t>
    </r>
    <r>
      <rPr>
        <rFont val="Calibri"/>
        <b val="0"/>
        <color theme="1"/>
        <sz val="10.0"/>
      </rPr>
      <t>by 16th Feb 2024</t>
    </r>
  </si>
  <si>
    <t>*NB: This spreadsheet is formularised for your convenience please enter only on the gold cells</t>
  </si>
  <si>
    <t>Direct Deposit - Kalgoorlie Swimming Club Country Pennants
 Bankwest BSB: 806-043            Account: 100146749
Reference: your Club Name (so deposit can be traced)</t>
  </si>
  <si>
    <t xml:space="preserve"> OR post Cheque to Kalgoorlie Swimming Club</t>
  </si>
  <si>
    <t>PO Box 525 Kalgoorlie WA 6430</t>
  </si>
  <si>
    <r>
      <rPr>
        <rFont val="Calibri"/>
        <color rgb="FFFF0000"/>
        <sz val="16.0"/>
      </rPr>
      <t xml:space="preserve">Please return this entire form (in its original Excel format) by via email to:
 </t>
    </r>
    <r>
      <rPr>
        <rFont val="Calibri"/>
        <color rgb="FF4A86E8"/>
        <sz val="16.0"/>
      </rPr>
      <t>kascpennants</t>
    </r>
    <r>
      <rPr>
        <rFont val="Calibri"/>
        <color rgb="FF0070C0"/>
        <sz val="16.0"/>
      </rPr>
      <t>@gmail.com</t>
    </r>
    <r>
      <rPr>
        <rFont val="Calibri"/>
        <color rgb="FFFF0000"/>
        <sz val="16.0"/>
      </rPr>
      <t xml:space="preserve">
by 16th February 2024 with proof of Outstanding Balance payment</t>
    </r>
  </si>
  <si>
    <t>Kalgoorlie 2024 Country Pennants 2-3 March 2024</t>
  </si>
  <si>
    <r>
      <rPr>
        <rFont val="Calibri"/>
        <b/>
        <color rgb="FF0000FF"/>
        <sz val="14.0"/>
      </rPr>
      <t>LUNCH - Saturday</t>
    </r>
    <r>
      <rPr>
        <rFont val="Calibri"/>
        <b/>
        <color theme="1"/>
        <sz val="14.0"/>
      </rPr>
      <t xml:space="preserve"> </t>
    </r>
    <r>
      <rPr>
        <rFont val="Calibri"/>
        <color theme="1"/>
        <sz val="11.0"/>
      </rPr>
      <t xml:space="preserve">
*Each ‘Lunch Meal Deal’ includes either Roll/ Wrap/ Salad Bowl with your choice of fillings; plus a cookie and water*</t>
    </r>
  </si>
  <si>
    <t xml:space="preserve">Club:  </t>
  </si>
  <si>
    <t xml:space="preserve">Grade:  </t>
  </si>
  <si>
    <t>NAME</t>
  </si>
  <si>
    <t>Rolls /Wraps / Salad Bowl</t>
  </si>
  <si>
    <t>Filling</t>
  </si>
  <si>
    <t>Sauce</t>
  </si>
  <si>
    <t>Salad</t>
  </si>
  <si>
    <t>Cheese</t>
  </si>
  <si>
    <t>Option 1: Footlong $18</t>
  </si>
  <si>
    <t>Option 2: Six Inch $15</t>
  </si>
  <si>
    <t>Option 3: Wrap
$15</t>
  </si>
  <si>
    <t>Option 4: Salad Bowl $15</t>
  </si>
  <si>
    <t>Vege Delight</t>
  </si>
  <si>
    <t>Salami</t>
  </si>
  <si>
    <t>Ham</t>
  </si>
  <si>
    <t>Turkey</t>
  </si>
  <si>
    <t>Chicken Strips</t>
  </si>
  <si>
    <t>Tuna</t>
  </si>
  <si>
    <t>Mayonnaise</t>
  </si>
  <si>
    <t>BBQ</t>
  </si>
  <si>
    <t>Ranch</t>
  </si>
  <si>
    <t>Sweet- Onion</t>
  </si>
  <si>
    <t>Tomato</t>
  </si>
  <si>
    <t>Lettuce</t>
  </si>
  <si>
    <t>Cucumber</t>
  </si>
  <si>
    <t>Onion</t>
  </si>
  <si>
    <t>Carrot</t>
  </si>
  <si>
    <t>Spinach</t>
  </si>
  <si>
    <t>Cheddar</t>
  </si>
  <si>
    <t>English</t>
  </si>
  <si>
    <t>Mozzarella</t>
  </si>
  <si>
    <t>Wheat</t>
  </si>
  <si>
    <t>White</t>
  </si>
  <si>
    <t>Gluten Free</t>
  </si>
  <si>
    <t>Total</t>
  </si>
  <si>
    <t>Footlong $18 Tally</t>
  </si>
  <si>
    <t>$15 Meal Deal Tally</t>
  </si>
  <si>
    <r>
      <rPr>
        <rFont val="Calibri"/>
        <b/>
        <color rgb="FF0000FF"/>
        <sz val="14.0"/>
      </rPr>
      <t>LUNCH - Sunday</t>
    </r>
    <r>
      <rPr>
        <rFont val="Calibri"/>
        <b/>
        <color theme="1"/>
        <sz val="14.0"/>
      </rPr>
      <t xml:space="preserve"> </t>
    </r>
    <r>
      <rPr>
        <rFont val="Calibri"/>
        <color theme="1"/>
        <sz val="11.0"/>
      </rPr>
      <t xml:space="preserve">
*Each ‘Lunch Meal Deal’ includes either Roll/ Wrap/ Salad Bowl with your choice of fillings; plus a cookie and water*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</si>
</sst>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;[Red]\-&quot;$&quot;#,##0.00"/>
    <numFmt numFmtId="165" formatCode="D/M/YYYY"/>
  </numFmts>
  <fonts count="22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000000"/>
      <name val="Arial"/>
    </font>
    <font/>
    <font>
      <b/>
      <sz val="14.0"/>
      <color theme="1"/>
      <name val="Calibri"/>
    </font>
    <font>
      <sz val="12.0"/>
      <color theme="1"/>
      <name val="Times New Roman"/>
    </font>
    <font>
      <b/>
      <sz val="11.0"/>
      <color theme="1"/>
      <name val="Calibri"/>
    </font>
    <font>
      <b/>
      <sz val="12.0"/>
      <color theme="1"/>
      <name val="Calibri"/>
    </font>
    <font>
      <b/>
      <sz val="11.0"/>
      <color rgb="FF006FC0"/>
      <name val="Calibri"/>
    </font>
    <font>
      <b/>
      <sz val="12.0"/>
      <color rgb="FFFF6600"/>
      <name val="Calibri"/>
    </font>
    <font>
      <b/>
      <i/>
      <sz val="11.0"/>
      <color theme="1"/>
      <name val="Calibri"/>
    </font>
    <font>
      <b/>
      <sz val="12.0"/>
      <color theme="1"/>
      <name val="Times New Roman"/>
    </font>
    <font>
      <b/>
      <i/>
      <sz val="11.0"/>
      <color rgb="FFBF9000"/>
      <name val="Calibri"/>
    </font>
    <font>
      <sz val="16.0"/>
      <color rgb="FFFF0000"/>
      <name val="Calibri"/>
    </font>
    <font>
      <sz val="17.0"/>
      <color theme="1"/>
      <name val="Calibri"/>
    </font>
    <font>
      <b/>
      <sz val="8.0"/>
      <color theme="1"/>
      <name val="Arial"/>
    </font>
    <font>
      <sz val="9.0"/>
      <color theme="1"/>
      <name val="Calibri"/>
    </font>
    <font>
      <b/>
      <sz val="8.0"/>
      <color rgb="FFFF0000"/>
      <name val="Arial"/>
    </font>
    <font>
      <sz val="11.0"/>
      <color theme="1"/>
      <name val="Times New Roman"/>
    </font>
    <font>
      <b/>
      <color theme="1"/>
      <name val="Calibri"/>
      <scheme val="minor"/>
    </font>
    <font>
      <color theme="1"/>
      <name val="Calibri"/>
      <scheme val="minor"/>
    </font>
    <font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</fills>
  <borders count="53">
    <border/>
    <border>
      <left/>
      <right/>
      <top/>
      <bottom/>
    </border>
    <border>
      <top/>
      <bottom/>
    </border>
    <border>
      <right/>
      <top/>
      <bottom/>
    </border>
    <border>
      <lef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left/>
      <right style="thick">
        <color rgb="FF000000"/>
      </right>
      <top/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/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ck">
        <color rgb="FF000000"/>
      </right>
      <top style="thin">
        <color rgb="FF000000"/>
      </top>
      <bottom style="medium">
        <color rgb="FF000000"/>
      </bottom>
    </border>
    <border>
      <left/>
      <right style="thick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thick">
        <color rgb="FF000000"/>
      </right>
      <top style="medium">
        <color rgb="FF000000"/>
      </top>
      <bottom style="medium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2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/>
    </xf>
    <xf borderId="5" fillId="3" fontId="4" numFmtId="0" xfId="0" applyAlignment="1" applyBorder="1" applyFill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1" fillId="2" fontId="4" numFmtId="0" xfId="0" applyAlignment="1" applyBorder="1" applyFont="1">
      <alignment horizontal="center"/>
    </xf>
    <xf borderId="8" fillId="0" fontId="5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shrinkToFit="0" vertical="center" wrapText="1"/>
    </xf>
    <xf borderId="0" fillId="0" fontId="2" numFmtId="0" xfId="0" applyFont="1"/>
    <xf borderId="8" fillId="0" fontId="7" numFmtId="0" xfId="0" applyAlignment="1" applyBorder="1" applyFont="1">
      <alignment horizontal="right" shrinkToFit="0" vertical="center" wrapText="1"/>
    </xf>
    <xf borderId="9" fillId="0" fontId="7" numFmtId="0" xfId="0" applyAlignment="1" applyBorder="1" applyFont="1">
      <alignment shrinkToFit="0" vertical="center" wrapText="1"/>
    </xf>
    <xf borderId="11" fillId="0" fontId="6" numFmtId="164" xfId="0" applyAlignment="1" applyBorder="1" applyFont="1" applyNumberFormat="1">
      <alignment shrinkToFit="0" vertical="center" wrapText="1"/>
    </xf>
    <xf borderId="12" fillId="3" fontId="5" numFmtId="0" xfId="0" applyAlignment="1" applyBorder="1" applyFont="1">
      <alignment horizontal="center" shrinkToFit="0" vertical="center" wrapText="1"/>
    </xf>
    <xf borderId="13" fillId="0" fontId="5" numFmtId="164" xfId="0" applyAlignment="1" applyBorder="1" applyFont="1" applyNumberFormat="1">
      <alignment shrinkToFit="0" vertical="center" wrapText="1"/>
    </xf>
    <xf borderId="14" fillId="0" fontId="6" numFmtId="164" xfId="0" applyAlignment="1" applyBorder="1" applyFont="1" applyNumberFormat="1">
      <alignment shrinkToFit="0" vertical="center" wrapText="1"/>
    </xf>
    <xf borderId="15" fillId="3" fontId="5" numFmtId="0" xfId="0" applyAlignment="1" applyBorder="1" applyFont="1">
      <alignment horizontal="center" shrinkToFit="0" vertical="center" wrapText="1"/>
    </xf>
    <xf borderId="16" fillId="0" fontId="5" numFmtId="164" xfId="0" applyAlignment="1" applyBorder="1" applyFont="1" applyNumberFormat="1">
      <alignment shrinkToFit="0" vertical="center" wrapText="1"/>
    </xf>
    <xf borderId="17" fillId="0" fontId="6" numFmtId="164" xfId="0" applyAlignment="1" applyBorder="1" applyFont="1" applyNumberFormat="1">
      <alignment horizontal="right" shrinkToFit="0" vertical="center" wrapText="1"/>
    </xf>
    <xf borderId="18" fillId="3" fontId="5" numFmtId="0" xfId="0" applyAlignment="1" applyBorder="1" applyFont="1">
      <alignment horizontal="center" readingOrder="0" shrinkToFit="0" vertical="center" wrapText="1"/>
    </xf>
    <xf borderId="17" fillId="0" fontId="8" numFmtId="164" xfId="0" applyAlignment="1" applyBorder="1" applyFont="1" applyNumberForma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16" fillId="0" fontId="5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shrinkToFit="0" vertical="center" wrapText="1"/>
    </xf>
    <xf quotePrefix="1" borderId="9" fillId="0" fontId="7" numFmtId="49" xfId="0" applyAlignment="1" applyBorder="1" applyFont="1" applyNumberFormat="1">
      <alignment readingOrder="0" shrinkToFit="0" vertical="top" wrapText="1"/>
    </xf>
    <xf borderId="19" fillId="2" fontId="5" numFmtId="0" xfId="0" applyAlignment="1" applyBorder="1" applyFont="1">
      <alignment shrinkToFit="0" vertical="center" wrapText="1"/>
    </xf>
    <xf borderId="20" fillId="2" fontId="7" numFmtId="0" xfId="0" applyAlignment="1" applyBorder="1" applyFont="1">
      <alignment shrinkToFit="0" vertical="top" wrapText="1"/>
    </xf>
    <xf borderId="20" fillId="2" fontId="8" numFmtId="164" xfId="0" applyAlignment="1" applyBorder="1" applyFont="1" applyNumberFormat="1">
      <alignment shrinkToFit="0" vertical="center" wrapText="1"/>
    </xf>
    <xf borderId="18" fillId="2" fontId="5" numFmtId="0" xfId="0" applyAlignment="1" applyBorder="1" applyFont="1">
      <alignment shrinkToFit="0" vertical="center" wrapText="1"/>
    </xf>
    <xf borderId="21" fillId="0" fontId="5" numFmtId="164" xfId="0" applyAlignment="1" applyBorder="1" applyFont="1" applyNumberFormat="1">
      <alignment shrinkToFit="0" vertical="center" wrapText="1"/>
    </xf>
    <xf borderId="22" fillId="2" fontId="5" numFmtId="0" xfId="0" applyAlignment="1" applyBorder="1" applyFont="1">
      <alignment shrinkToFit="0" vertical="center" wrapText="1"/>
    </xf>
    <xf borderId="23" fillId="2" fontId="7" numFmtId="0" xfId="0" applyAlignment="1" applyBorder="1" applyFont="1">
      <alignment shrinkToFit="0" vertical="top" wrapText="1"/>
    </xf>
    <xf borderId="23" fillId="2" fontId="8" numFmtId="164" xfId="0" applyAlignment="1" applyBorder="1" applyFont="1" applyNumberFormat="1">
      <alignment shrinkToFit="0" vertical="center" wrapText="1"/>
    </xf>
    <xf borderId="24" fillId="2" fontId="5" numFmtId="0" xfId="0" applyAlignment="1" applyBorder="1" applyFont="1">
      <alignment shrinkToFit="0" vertical="center" wrapText="1"/>
    </xf>
    <xf borderId="25" fillId="3" fontId="5" numFmtId="164" xfId="0" applyAlignment="1" applyBorder="1" applyFont="1" applyNumberFormat="1">
      <alignment shrinkToFit="0" vertical="center" wrapText="1"/>
    </xf>
    <xf borderId="26" fillId="2" fontId="5" numFmtId="0" xfId="0" applyAlignment="1" applyBorder="1" applyFont="1">
      <alignment shrinkToFit="0" vertical="center" wrapText="1"/>
    </xf>
    <xf borderId="27" fillId="2" fontId="7" numFmtId="0" xfId="0" applyAlignment="1" applyBorder="1" applyFont="1">
      <alignment shrinkToFit="0" vertical="top" wrapText="1"/>
    </xf>
    <xf borderId="28" fillId="0" fontId="10" numFmtId="164" xfId="0" applyAlignment="1" applyBorder="1" applyFont="1" applyNumberFormat="1">
      <alignment shrinkToFit="0" vertical="center" wrapText="1"/>
    </xf>
    <xf borderId="25" fillId="3" fontId="5" numFmtId="165" xfId="0" applyAlignment="1" applyBorder="1" applyFont="1" applyNumberFormat="1">
      <alignment shrinkToFit="0" vertical="center" wrapText="1"/>
    </xf>
    <xf borderId="29" fillId="2" fontId="7" numFmtId="0" xfId="0" applyAlignment="1" applyBorder="1" applyFont="1">
      <alignment horizontal="right" readingOrder="0" shrinkToFit="0" vertical="top" wrapText="1"/>
    </xf>
    <xf borderId="30" fillId="0" fontId="3" numFmtId="0" xfId="0" applyBorder="1" applyFont="1"/>
    <xf borderId="31" fillId="2" fontId="5" numFmtId="0" xfId="0" applyAlignment="1" applyBorder="1" applyFont="1">
      <alignment shrinkToFit="0" vertical="center" wrapText="1"/>
    </xf>
    <xf borderId="25" fillId="2" fontId="11" numFmtId="164" xfId="0" applyAlignment="1" applyBorder="1" applyFont="1" applyNumberFormat="1">
      <alignment shrinkToFit="0" vertical="center" wrapText="1"/>
    </xf>
    <xf borderId="1" fillId="2" fontId="12" numFmtId="0" xfId="0" applyBorder="1" applyFont="1"/>
    <xf borderId="4" fillId="0" fontId="1" numFmtId="0" xfId="0" applyAlignment="1" applyBorder="1" applyFont="1">
      <alignment horizontal="center" readingOrder="0" shrinkToFit="0" wrapText="1"/>
    </xf>
    <xf borderId="1" fillId="2" fontId="1" numFmtId="0" xfId="0" applyAlignment="1" applyBorder="1" applyFont="1">
      <alignment horizontal="center"/>
    </xf>
    <xf borderId="4" fillId="0" fontId="13" numFmtId="0" xfId="0" applyAlignment="1" applyBorder="1" applyFont="1">
      <alignment horizontal="center" readingOrder="0" shrinkToFit="0" wrapText="1"/>
    </xf>
    <xf borderId="4" fillId="2" fontId="1" numFmtId="0" xfId="0" applyAlignment="1" applyBorder="1" applyFont="1">
      <alignment horizontal="center"/>
    </xf>
    <xf borderId="32" fillId="2" fontId="14" numFmtId="0" xfId="0" applyAlignment="1" applyBorder="1" applyFont="1">
      <alignment horizontal="center" readingOrder="0" vertical="center"/>
    </xf>
    <xf borderId="33" fillId="0" fontId="3" numFmtId="0" xfId="0" applyBorder="1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4" fillId="2" fontId="1" numFmtId="0" xfId="0" applyAlignment="1" applyBorder="1" applyFont="1">
      <alignment horizontal="center" shrinkToFit="0" wrapText="1"/>
    </xf>
    <xf borderId="4" fillId="2" fontId="1" numFmtId="0" xfId="0" applyAlignment="1" applyBorder="1" applyFont="1">
      <alignment horizontal="center" readingOrder="0" shrinkToFit="0" wrapText="1"/>
    </xf>
    <xf borderId="1" fillId="2" fontId="1" numFmtId="0" xfId="0" applyAlignment="1" applyBorder="1" applyFont="1">
      <alignment horizontal="right"/>
    </xf>
    <xf borderId="5" fillId="3" fontId="1" numFmtId="0" xfId="0" applyAlignment="1" applyBorder="1" applyFont="1">
      <alignment horizontal="center"/>
    </xf>
    <xf borderId="38" fillId="3" fontId="1" numFmtId="0" xfId="0" applyAlignment="1" applyBorder="1" applyFont="1">
      <alignment horizontal="right"/>
    </xf>
    <xf borderId="39" fillId="3" fontId="1" numFmtId="0" xfId="0" applyAlignment="1" applyBorder="1" applyFont="1">
      <alignment horizontal="right"/>
    </xf>
    <xf borderId="0" fillId="2" fontId="1" numFmtId="0" xfId="0" applyAlignment="1" applyFont="1">
      <alignment horizontal="center"/>
    </xf>
    <xf borderId="40" fillId="0" fontId="15" numFmtId="0" xfId="0" applyAlignment="1" applyBorder="1" applyFont="1">
      <alignment horizontal="center" shrinkToFit="0" vertical="center" wrapText="1"/>
    </xf>
    <xf borderId="41" fillId="2" fontId="6" numFmtId="0" xfId="0" applyAlignment="1" applyBorder="1" applyFont="1">
      <alignment horizontal="center" readingOrder="0"/>
    </xf>
    <xf borderId="42" fillId="0" fontId="3" numFmtId="0" xfId="0" applyBorder="1" applyFont="1"/>
    <xf borderId="43" fillId="0" fontId="3" numFmtId="0" xfId="0" applyBorder="1" applyFont="1"/>
    <xf borderId="44" fillId="2" fontId="6" numFmtId="0" xfId="0" applyAlignment="1" applyBorder="1" applyFont="1">
      <alignment horizontal="center" readingOrder="0"/>
    </xf>
    <xf borderId="44" fillId="0" fontId="3" numFmtId="0" xfId="0" applyBorder="1" applyFont="1"/>
    <xf borderId="45" fillId="0" fontId="3" numFmtId="0" xfId="0" applyBorder="1" applyFont="1"/>
    <xf borderId="42" fillId="2" fontId="6" numFmtId="0" xfId="0" applyAlignment="1" applyBorder="1" applyFont="1">
      <alignment horizontal="center" readingOrder="0"/>
    </xf>
    <xf borderId="44" fillId="0" fontId="15" numFmtId="0" xfId="0" applyAlignment="1" applyBorder="1" applyFont="1">
      <alignment horizontal="center" readingOrder="0" shrinkToFit="0" vertical="center" wrapText="1"/>
    </xf>
    <xf borderId="0" fillId="0" fontId="15" numFmtId="0" xfId="0" applyAlignment="1" applyFont="1">
      <alignment horizontal="center" readingOrder="0" shrinkToFit="0" vertical="center" wrapText="1"/>
    </xf>
    <xf borderId="46" fillId="0" fontId="3" numFmtId="0" xfId="0" applyBorder="1" applyFont="1"/>
    <xf borderId="47" fillId="0" fontId="15" numFmtId="0" xfId="0" applyAlignment="1" applyBorder="1" applyFont="1">
      <alignment horizontal="center" readingOrder="0" shrinkToFit="0" vertical="center" wrapText="1"/>
    </xf>
    <xf borderId="48" fillId="0" fontId="3" numFmtId="0" xfId="0" applyBorder="1" applyFont="1"/>
    <xf borderId="49" fillId="0" fontId="15" numFmtId="0" xfId="0" applyAlignment="1" applyBorder="1" applyFont="1">
      <alignment horizontal="center" readingOrder="0" shrinkToFit="0" vertical="center" wrapText="1"/>
    </xf>
    <xf borderId="50" fillId="0" fontId="15" numFmtId="0" xfId="0" applyAlignment="1" applyBorder="1" applyFont="1">
      <alignment horizontal="center" readingOrder="0" shrinkToFit="0" vertical="center" wrapText="1"/>
    </xf>
    <xf borderId="40" fillId="2" fontId="16" numFmtId="0" xfId="0" applyAlignment="1" applyBorder="1" applyFont="1">
      <alignment horizontal="center" readingOrder="0" textRotation="90" vertical="center"/>
    </xf>
    <xf borderId="51" fillId="0" fontId="3" numFmtId="0" xfId="0" applyBorder="1" applyFont="1"/>
    <xf borderId="52" fillId="0" fontId="15" numFmtId="0" xfId="0" applyAlignment="1" applyBorder="1" applyFont="1">
      <alignment horizontal="center" readingOrder="0" shrinkToFit="0" vertical="center" wrapText="1"/>
    </xf>
    <xf borderId="52" fillId="0" fontId="17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/>
    </xf>
    <xf borderId="52" fillId="4" fontId="18" numFmtId="0" xfId="0" applyAlignment="1" applyBorder="1" applyFill="1" applyFont="1">
      <alignment shrinkToFit="0" vertical="center" wrapText="1"/>
    </xf>
    <xf borderId="52" fillId="4" fontId="18" numFmtId="0" xfId="0" applyAlignment="1" applyBorder="1" applyFont="1">
      <alignment readingOrder="0" shrinkToFit="0" vertical="center" wrapText="1"/>
    </xf>
    <xf borderId="0" fillId="0" fontId="19" numFmtId="0" xfId="0" applyAlignment="1" applyFont="1">
      <alignment readingOrder="0"/>
    </xf>
    <xf borderId="0" fillId="0" fontId="20" numFmtId="0" xfId="0" applyFont="1"/>
    <xf borderId="0" fillId="0" fontId="20" numFmtId="0" xfId="0" applyAlignment="1" applyFont="1">
      <alignment readingOrder="0"/>
    </xf>
    <xf borderId="1" fillId="2" fontId="1" numFmtId="0" xfId="0" applyAlignment="1" applyBorder="1" applyFont="1">
      <alignment horizontal="right" vertical="center"/>
    </xf>
    <xf borderId="1" fillId="2" fontId="1" numFmtId="0" xfId="0" applyAlignment="1" applyBorder="1" applyFont="1">
      <alignment horizontal="left" vertical="center"/>
    </xf>
    <xf borderId="1" fillId="2" fontId="21" numFmtId="0" xfId="0" applyAlignment="1" applyBorder="1" applyFont="1">
      <alignment horizontal="left" vertical="center"/>
    </xf>
    <xf borderId="39" fillId="2" fontId="21" numFmtId="0" xfId="0" applyAlignment="1" applyBorder="1" applyFont="1">
      <alignment horizontal="left" vertical="center"/>
    </xf>
    <xf borderId="39" fillId="2" fontId="1" numFmtId="0" xfId="0" applyAlignment="1" applyBorder="1" applyFont="1">
      <alignment vertical="center"/>
    </xf>
    <xf borderId="0" fillId="2" fontId="1" numFmtId="0" xfId="0" applyAlignment="1" applyFont="1">
      <alignment vertical="center"/>
    </xf>
    <xf borderId="0" fillId="0" fontId="1" numFmtId="0" xfId="0" applyAlignment="1" applyFon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542925</xdr:colOff>
      <xdr:row>0</xdr:row>
      <xdr:rowOff>0</xdr:rowOff>
    </xdr:from>
    <xdr:ext cx="762000" cy="77152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895350" cy="12001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171450</xdr:colOff>
      <xdr:row>0</xdr:row>
      <xdr:rowOff>0</xdr:rowOff>
    </xdr:from>
    <xdr:ext cx="962025" cy="12858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0</xdr:rowOff>
    </xdr:from>
    <xdr:ext cx="962025" cy="12858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8.71"/>
    <col customWidth="1" min="3" max="3" width="35.29"/>
    <col customWidth="1" min="4" max="4" width="7.29"/>
    <col customWidth="1" min="5" max="5" width="9.71"/>
    <col customWidth="1" min="6" max="6" width="10.71"/>
    <col customWidth="1" min="7" max="26" width="8.71"/>
  </cols>
  <sheetData>
    <row r="1" ht="64.5" customHeight="1">
      <c r="A1" s="1"/>
      <c r="B1" s="2"/>
      <c r="C1" s="3"/>
      <c r="D1" s="3"/>
      <c r="E1" s="3"/>
      <c r="F1" s="4"/>
      <c r="G1" s="1"/>
    </row>
    <row r="2" ht="14.25" customHeight="1">
      <c r="A2" s="1"/>
      <c r="B2" s="5" t="s">
        <v>0</v>
      </c>
      <c r="C2" s="6"/>
      <c r="D2" s="6"/>
      <c r="E2" s="6"/>
      <c r="F2" s="7"/>
      <c r="G2" s="1"/>
    </row>
    <row r="3" ht="14.25" customHeight="1">
      <c r="A3" s="1"/>
      <c r="B3" s="8" t="s">
        <v>1</v>
      </c>
      <c r="C3" s="6"/>
      <c r="D3" s="6"/>
      <c r="E3" s="6"/>
      <c r="F3" s="7"/>
      <c r="G3" s="1"/>
    </row>
    <row r="4" ht="21.75" customHeight="1">
      <c r="A4" s="1"/>
      <c r="B4" s="1" t="s">
        <v>2</v>
      </c>
      <c r="C4" s="9"/>
      <c r="D4" s="10"/>
      <c r="E4" s="11"/>
      <c r="F4" s="12"/>
      <c r="G4" s="1"/>
    </row>
    <row r="5" ht="2.25" customHeight="1">
      <c r="A5" s="1"/>
      <c r="G5" s="1"/>
    </row>
    <row r="6" ht="14.25" customHeight="1">
      <c r="A6" s="1"/>
      <c r="B6" s="13"/>
      <c r="C6" s="14"/>
      <c r="D6" s="15" t="s">
        <v>3</v>
      </c>
      <c r="E6" s="15" t="s">
        <v>4</v>
      </c>
      <c r="F6" s="15" t="s">
        <v>5</v>
      </c>
      <c r="G6" s="1"/>
      <c r="I6" s="16"/>
    </row>
    <row r="7" ht="14.25" customHeight="1">
      <c r="A7" s="1"/>
      <c r="B7" s="17">
        <v>1.0</v>
      </c>
      <c r="C7" s="18" t="s">
        <v>6</v>
      </c>
      <c r="D7" s="19">
        <v>8.0</v>
      </c>
      <c r="E7" s="20"/>
      <c r="F7" s="21">
        <f t="shared" ref="F7:F16" si="1">D7*E7</f>
        <v>0</v>
      </c>
      <c r="G7" s="1"/>
    </row>
    <row r="8" ht="14.25" customHeight="1">
      <c r="A8" s="1"/>
      <c r="B8" s="17">
        <v>2.0</v>
      </c>
      <c r="C8" s="18" t="s">
        <v>7</v>
      </c>
      <c r="D8" s="22">
        <v>5.5</v>
      </c>
      <c r="E8" s="23"/>
      <c r="F8" s="24">
        <f t="shared" si="1"/>
        <v>0</v>
      </c>
      <c r="G8" s="1"/>
    </row>
    <row r="9" ht="14.25" customHeight="1">
      <c r="A9" s="1"/>
      <c r="B9" s="17">
        <v>3.0</v>
      </c>
      <c r="C9" s="18" t="s">
        <v>8</v>
      </c>
      <c r="D9" s="25">
        <v>15.0</v>
      </c>
      <c r="E9" s="26"/>
      <c r="F9" s="24">
        <f t="shared" si="1"/>
        <v>0</v>
      </c>
      <c r="G9" s="1"/>
    </row>
    <row r="10" ht="14.25" customHeight="1">
      <c r="A10" s="1"/>
      <c r="B10" s="17">
        <v>4.0</v>
      </c>
      <c r="C10" s="18" t="s">
        <v>9</v>
      </c>
      <c r="D10" s="27">
        <v>12.0</v>
      </c>
      <c r="E10" s="26"/>
      <c r="F10" s="24">
        <f t="shared" si="1"/>
        <v>0</v>
      </c>
      <c r="G10" s="1"/>
    </row>
    <row r="11" ht="18.0" customHeight="1">
      <c r="A11" s="1"/>
      <c r="B11" s="13"/>
      <c r="C11" s="28" t="s">
        <v>10</v>
      </c>
      <c r="D11" s="25">
        <v>0.0</v>
      </c>
      <c r="E11" s="29">
        <v>2.0</v>
      </c>
      <c r="F11" s="24">
        <f t="shared" si="1"/>
        <v>0</v>
      </c>
      <c r="G11" s="1"/>
    </row>
    <row r="12" ht="14.25" customHeight="1">
      <c r="A12" s="1"/>
      <c r="B12" s="17">
        <v>5.0</v>
      </c>
      <c r="C12" s="18" t="s">
        <v>11</v>
      </c>
      <c r="D12" s="30"/>
      <c r="E12" s="29"/>
      <c r="F12" s="24">
        <f t="shared" si="1"/>
        <v>0</v>
      </c>
      <c r="G12" s="1"/>
    </row>
    <row r="13" ht="14.25" customHeight="1">
      <c r="A13" s="1"/>
      <c r="B13" s="17"/>
      <c r="C13" s="31" t="s">
        <v>12</v>
      </c>
      <c r="D13" s="27">
        <v>18.0</v>
      </c>
      <c r="E13" s="29">
        <f>'Saturday Lunch'!B92</f>
        <v>0</v>
      </c>
      <c r="F13" s="24">
        <f t="shared" si="1"/>
        <v>0</v>
      </c>
      <c r="G13" s="1"/>
    </row>
    <row r="14" ht="14.25" customHeight="1">
      <c r="A14" s="1"/>
      <c r="B14" s="13"/>
      <c r="C14" s="31" t="s">
        <v>13</v>
      </c>
      <c r="D14" s="27">
        <v>15.0</v>
      </c>
      <c r="E14" s="29">
        <f>'Saturday Lunch'!B93</f>
        <v>0</v>
      </c>
      <c r="F14" s="24">
        <f t="shared" si="1"/>
        <v>0</v>
      </c>
      <c r="G14" s="1"/>
    </row>
    <row r="15" ht="14.25" customHeight="1">
      <c r="A15" s="1"/>
      <c r="B15" s="13"/>
      <c r="C15" s="31" t="s">
        <v>14</v>
      </c>
      <c r="D15" s="27">
        <v>18.0</v>
      </c>
      <c r="E15" s="29">
        <f>'Sunday Lunch'!B93</f>
        <v>0</v>
      </c>
      <c r="F15" s="24">
        <f t="shared" si="1"/>
        <v>0</v>
      </c>
      <c r="G15" s="1"/>
    </row>
    <row r="16" ht="14.25" customHeight="1">
      <c r="A16" s="1"/>
      <c r="B16" s="13"/>
      <c r="C16" s="31" t="s">
        <v>15</v>
      </c>
      <c r="D16" s="27">
        <v>15.0</v>
      </c>
      <c r="E16" s="29">
        <f>'Sunday Lunch'!B94</f>
        <v>0</v>
      </c>
      <c r="F16" s="24">
        <f t="shared" si="1"/>
        <v>0</v>
      </c>
      <c r="G16" s="1"/>
    </row>
    <row r="17" ht="14.25" customHeight="1">
      <c r="A17" s="1"/>
      <c r="B17" s="32"/>
      <c r="C17" s="33" t="s">
        <v>16</v>
      </c>
      <c r="D17" s="34"/>
      <c r="E17" s="35"/>
      <c r="F17" s="36">
        <f>SUM(F7:F16)</f>
        <v>0</v>
      </c>
      <c r="G17" s="1"/>
    </row>
    <row r="18" ht="14.25" customHeight="1">
      <c r="A18" s="1"/>
      <c r="B18" s="37"/>
      <c r="C18" s="38" t="s">
        <v>17</v>
      </c>
      <c r="D18" s="39"/>
      <c r="E18" s="40"/>
      <c r="F18" s="41"/>
      <c r="G18" s="1"/>
    </row>
    <row r="19" ht="14.25" customHeight="1">
      <c r="A19" s="1"/>
      <c r="B19" s="42"/>
      <c r="C19" s="43" t="s">
        <v>18</v>
      </c>
      <c r="D19" s="44" t="s">
        <v>19</v>
      </c>
      <c r="E19" s="45"/>
      <c r="F19" s="41"/>
      <c r="G19" s="1"/>
    </row>
    <row r="20" ht="14.25" customHeight="1">
      <c r="A20" s="1"/>
      <c r="B20" s="42"/>
      <c r="C20" s="46" t="s">
        <v>20</v>
      </c>
      <c r="D20" s="47"/>
      <c r="E20" s="48"/>
      <c r="F20" s="49">
        <f>F17-F18-F19</f>
        <v>0</v>
      </c>
      <c r="G20" s="1"/>
    </row>
    <row r="21" ht="14.25" customHeight="1">
      <c r="A21" s="1"/>
      <c r="B21" s="50" t="s">
        <v>21</v>
      </c>
      <c r="C21" s="1"/>
      <c r="D21" s="1"/>
      <c r="E21" s="1"/>
      <c r="F21" s="1"/>
      <c r="G21" s="1"/>
    </row>
    <row r="22" ht="14.25" customHeight="1">
      <c r="A22" s="1"/>
      <c r="B22" s="1"/>
      <c r="C22" s="1"/>
      <c r="D22" s="1"/>
      <c r="E22" s="1"/>
      <c r="F22" s="1"/>
      <c r="G22" s="1"/>
    </row>
    <row r="23" ht="41.25" customHeight="1">
      <c r="A23" s="1"/>
      <c r="B23" s="51" t="s">
        <v>22</v>
      </c>
      <c r="C23" s="6"/>
      <c r="D23" s="6"/>
      <c r="E23" s="7"/>
      <c r="F23" s="1"/>
      <c r="G23" s="1"/>
    </row>
    <row r="24" ht="14.25" customHeight="1">
      <c r="A24" s="1"/>
      <c r="B24" s="52"/>
      <c r="C24" s="5" t="s">
        <v>23</v>
      </c>
      <c r="D24" s="6"/>
      <c r="E24" s="7"/>
      <c r="F24" s="1"/>
      <c r="G24" s="1"/>
    </row>
    <row r="25" ht="14.25" customHeight="1">
      <c r="A25" s="1"/>
      <c r="B25" s="1"/>
      <c r="C25" s="5" t="s">
        <v>24</v>
      </c>
      <c r="D25" s="6"/>
      <c r="E25" s="7"/>
      <c r="F25" s="1"/>
      <c r="G25" s="1"/>
    </row>
    <row r="26" ht="14.25" customHeight="1">
      <c r="A26" s="1"/>
      <c r="B26" s="1"/>
      <c r="C26" s="1"/>
      <c r="D26" s="1"/>
      <c r="E26" s="1"/>
      <c r="F26" s="1"/>
      <c r="G26" s="1"/>
    </row>
    <row r="27" ht="83.25" customHeight="1">
      <c r="A27" s="53" t="s">
        <v>25</v>
      </c>
      <c r="B27" s="6"/>
      <c r="C27" s="6"/>
      <c r="D27" s="6"/>
      <c r="E27" s="6"/>
      <c r="F27" s="6"/>
      <c r="G27" s="7"/>
    </row>
    <row r="28" ht="14.25" customHeight="1">
      <c r="A28" s="1"/>
      <c r="B28" s="1"/>
      <c r="C28" s="1"/>
      <c r="D28" s="1"/>
      <c r="E28" s="1"/>
      <c r="F28" s="1"/>
      <c r="G28" s="1"/>
    </row>
    <row r="29" ht="14.25" customHeight="1">
      <c r="A29" s="1"/>
      <c r="B29" s="1"/>
      <c r="C29" s="1"/>
      <c r="D29" s="1"/>
      <c r="E29" s="1"/>
      <c r="F29" s="1"/>
      <c r="G29" s="1"/>
    </row>
    <row r="30" ht="14.25" customHeight="1">
      <c r="A30" s="1"/>
      <c r="B30" s="1"/>
      <c r="C30" s="1"/>
      <c r="D30" s="1"/>
      <c r="E30" s="1"/>
      <c r="F30" s="1"/>
      <c r="G30" s="1"/>
    </row>
    <row r="31" ht="14.25" customHeight="1">
      <c r="A31" s="1"/>
      <c r="B31" s="1"/>
      <c r="C31" s="1"/>
      <c r="D31" s="1"/>
      <c r="E31" s="1"/>
      <c r="F31" s="1"/>
      <c r="G31" s="1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8">
    <mergeCell ref="B2:F2"/>
    <mergeCell ref="B3:F3"/>
    <mergeCell ref="C4:E4"/>
    <mergeCell ref="C20:D20"/>
    <mergeCell ref="B23:E23"/>
    <mergeCell ref="C24:E24"/>
    <mergeCell ref="C25:E25"/>
    <mergeCell ref="A27:G27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3" width="6.57"/>
    <col customWidth="1" min="4" max="7" width="6.43"/>
    <col customWidth="1" min="8" max="8" width="9.14"/>
    <col customWidth="1" min="9" max="9" width="5.14"/>
    <col customWidth="1" min="10" max="10" width="5.0"/>
    <col customWidth="1" min="11" max="11" width="4.29"/>
    <col customWidth="1" min="12" max="12" width="4.86"/>
    <col customWidth="1" min="13" max="13" width="4.57"/>
    <col customWidth="1" min="14" max="14" width="4.14"/>
    <col customWidth="1" min="15" max="15" width="4.57"/>
    <col customWidth="1" min="16" max="16" width="4.14"/>
    <col customWidth="1" min="17" max="18" width="4.0"/>
    <col customWidth="1" min="19" max="19" width="4.29"/>
    <col customWidth="1" min="20" max="20" width="4.57"/>
    <col customWidth="1" min="21" max="21" width="4.29"/>
    <col customWidth="1" min="22" max="22" width="4.71"/>
    <col customWidth="1" min="23" max="23" width="4.29"/>
    <col customWidth="1" min="24" max="24" width="3.86"/>
    <col customWidth="1" min="25" max="25" width="3.71"/>
    <col customWidth="1" min="26" max="26" width="4.57"/>
    <col customWidth="1" min="27" max="27" width="4.0"/>
    <col customWidth="1" min="28" max="28" width="4.14"/>
    <col customWidth="1" min="29" max="40" width="8.71"/>
  </cols>
  <sheetData>
    <row r="1" ht="51.0" customHeight="1">
      <c r="A1" s="54"/>
      <c r="B1" s="55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</row>
    <row r="2" ht="14.25" customHeight="1">
      <c r="A2" s="5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ht="29.25" customHeight="1">
      <c r="A3" s="61"/>
      <c r="B3" s="62" t="s">
        <v>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4.25" customHeight="1">
      <c r="A4" s="63" t="s">
        <v>28</v>
      </c>
      <c r="B4" s="64"/>
      <c r="C4" s="10"/>
      <c r="D4" s="10"/>
      <c r="E4" s="11"/>
      <c r="F4" s="52"/>
      <c r="G4" s="52"/>
      <c r="H4" s="52"/>
      <c r="I4" s="63"/>
      <c r="J4" s="63"/>
      <c r="K4" s="63"/>
      <c r="L4" s="63"/>
      <c r="M4" s="63"/>
      <c r="N4" s="63" t="s">
        <v>29</v>
      </c>
      <c r="O4" s="65"/>
      <c r="P4" s="66"/>
      <c r="Q4" s="66"/>
      <c r="R4" s="66"/>
      <c r="S4" s="66"/>
      <c r="T4" s="52"/>
      <c r="U4" s="67"/>
      <c r="V4" s="67"/>
      <c r="W4" s="67"/>
      <c r="X4" s="67"/>
      <c r="Y4" s="67"/>
    </row>
    <row r="5" ht="12.0" customHeight="1">
      <c r="A5" s="68" t="s">
        <v>30</v>
      </c>
      <c r="B5" s="69" t="s">
        <v>31</v>
      </c>
      <c r="C5" s="70"/>
      <c r="D5" s="70"/>
      <c r="E5" s="70"/>
      <c r="F5" s="70"/>
      <c r="G5" s="70"/>
      <c r="H5" s="71"/>
      <c r="I5" s="72" t="s">
        <v>32</v>
      </c>
      <c r="J5" s="73"/>
      <c r="K5" s="73"/>
      <c r="L5" s="73"/>
      <c r="M5" s="73"/>
      <c r="N5" s="74"/>
      <c r="O5" s="75" t="s">
        <v>33</v>
      </c>
      <c r="P5" s="70"/>
      <c r="Q5" s="70"/>
      <c r="R5" s="70"/>
      <c r="S5" s="71"/>
      <c r="T5" s="76" t="s">
        <v>34</v>
      </c>
      <c r="U5" s="73"/>
      <c r="V5" s="73"/>
      <c r="W5" s="73"/>
      <c r="X5" s="73"/>
      <c r="Y5" s="74"/>
      <c r="Z5" s="76" t="s">
        <v>35</v>
      </c>
      <c r="AA5" s="73"/>
      <c r="AB5" s="74"/>
      <c r="AC5" s="77"/>
      <c r="AD5" s="77"/>
      <c r="AE5" s="77"/>
    </row>
    <row r="6" ht="32.25" customHeight="1">
      <c r="A6" s="78"/>
      <c r="B6" s="79" t="s">
        <v>36</v>
      </c>
      <c r="C6" s="80"/>
      <c r="D6" s="79" t="s">
        <v>37</v>
      </c>
      <c r="E6" s="80"/>
      <c r="F6" s="81" t="s">
        <v>38</v>
      </c>
      <c r="G6" s="80"/>
      <c r="H6" s="82" t="s">
        <v>39</v>
      </c>
      <c r="I6" s="83" t="s">
        <v>40</v>
      </c>
      <c r="J6" s="83" t="s">
        <v>41</v>
      </c>
      <c r="K6" s="83" t="s">
        <v>42</v>
      </c>
      <c r="L6" s="83" t="s">
        <v>43</v>
      </c>
      <c r="M6" s="83" t="s">
        <v>44</v>
      </c>
      <c r="N6" s="83" t="s">
        <v>45</v>
      </c>
      <c r="O6" s="83" t="s">
        <v>46</v>
      </c>
      <c r="P6" s="83" t="s">
        <v>47</v>
      </c>
      <c r="Q6" s="83" t="s">
        <v>48</v>
      </c>
      <c r="R6" s="83" t="s">
        <v>49</v>
      </c>
      <c r="S6" s="83" t="s">
        <v>50</v>
      </c>
      <c r="T6" s="83" t="s">
        <v>51</v>
      </c>
      <c r="U6" s="83" t="s">
        <v>50</v>
      </c>
      <c r="V6" s="83" t="s">
        <v>52</v>
      </c>
      <c r="W6" s="83" t="s">
        <v>53</v>
      </c>
      <c r="X6" s="83" t="s">
        <v>54</v>
      </c>
      <c r="Y6" s="83" t="s">
        <v>55</v>
      </c>
      <c r="Z6" s="83" t="s">
        <v>56</v>
      </c>
      <c r="AA6" s="83" t="s">
        <v>57</v>
      </c>
      <c r="AB6" s="83" t="s">
        <v>58</v>
      </c>
    </row>
    <row r="7" ht="23.25" customHeight="1">
      <c r="A7" s="84"/>
      <c r="B7" s="85" t="s">
        <v>59</v>
      </c>
      <c r="C7" s="85" t="s">
        <v>60</v>
      </c>
      <c r="D7" s="85" t="s">
        <v>59</v>
      </c>
      <c r="E7" s="85" t="s">
        <v>60</v>
      </c>
      <c r="F7" s="85" t="s">
        <v>60</v>
      </c>
      <c r="G7" s="86" t="s">
        <v>61</v>
      </c>
      <c r="H7" s="80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</row>
    <row r="8" ht="14.25" customHeight="1">
      <c r="A8" s="88"/>
      <c r="B8" s="89"/>
      <c r="C8" s="89"/>
      <c r="D8" s="89"/>
      <c r="E8" s="89"/>
      <c r="F8" s="89"/>
      <c r="G8" s="89"/>
      <c r="H8" s="89"/>
      <c r="I8" s="89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</row>
    <row r="9" ht="14.2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ht="14.2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ht="14.2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</row>
    <row r="12" ht="14.2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</row>
    <row r="13" ht="14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ht="14.2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ht="14.2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</row>
    <row r="16" ht="14.2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ht="14.2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ht="14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ht="14.2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ht="14.2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ht="14.2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ht="14.25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ht="14.25" customHeight="1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</row>
    <row r="24" ht="14.2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</row>
    <row r="25" ht="14.2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</row>
    <row r="26" ht="14.2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</row>
    <row r="27" ht="14.2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</row>
    <row r="28" ht="14.2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</row>
    <row r="29" ht="14.2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</row>
    <row r="30" ht="14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ht="14.2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ht="14.2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ht="14.2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</row>
    <row r="34" ht="14.2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</row>
    <row r="35" ht="14.2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</row>
    <row r="36" ht="14.2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</row>
    <row r="37" ht="14.2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</row>
    <row r="38" ht="14.2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</row>
    <row r="39" ht="14.2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  <row r="40" ht="14.2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</row>
    <row r="41" ht="14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ht="14.2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ht="14.2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ht="14.2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 ht="14.2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 ht="14.2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ht="14.2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</row>
    <row r="48" ht="14.2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</row>
    <row r="49" ht="14.2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</row>
    <row r="50" ht="14.2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</row>
    <row r="51" ht="14.2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 ht="14.2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ht="14.2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 ht="14.2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ht="14.2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ht="14.2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ht="14.2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 ht="14.2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ht="14.2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ht="14.2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ht="14.2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ht="14.2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ht="14.2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 ht="14.2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ht="14.2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 ht="14.2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 ht="14.2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 ht="14.2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</row>
    <row r="69" ht="14.2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ht="14.2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 ht="14.2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ht="14.2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  <row r="73" ht="14.2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 ht="14.2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 ht="14.2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 ht="14.2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 ht="14.25" customHeight="1">
      <c r="A77" s="88"/>
      <c r="B77" s="88"/>
      <c r="C77" s="88"/>
      <c r="D77" s="88"/>
      <c r="E77" s="88"/>
      <c r="F77" s="89"/>
      <c r="G77" s="89"/>
      <c r="H77" s="89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 ht="14.2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 ht="14.2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 ht="14.2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 ht="14.2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 ht="14.2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 ht="14.2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ht="14.2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ht="14.2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ht="14.2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ht="14.2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ht="14.2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ht="14.2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ht="14.2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 ht="14.25" customHeight="1">
      <c r="A91" s="90" t="s">
        <v>62</v>
      </c>
      <c r="B91" s="91">
        <f t="shared" ref="B91:AB91" si="1">COUNT(B8:B90)</f>
        <v>0</v>
      </c>
      <c r="C91" s="91">
        <f t="shared" si="1"/>
        <v>0</v>
      </c>
      <c r="D91" s="91">
        <f t="shared" si="1"/>
        <v>0</v>
      </c>
      <c r="E91" s="91">
        <f t="shared" si="1"/>
        <v>0</v>
      </c>
      <c r="F91" s="91">
        <f t="shared" si="1"/>
        <v>0</v>
      </c>
      <c r="G91" s="91">
        <f t="shared" si="1"/>
        <v>0</v>
      </c>
      <c r="H91" s="91">
        <f t="shared" si="1"/>
        <v>0</v>
      </c>
      <c r="I91" s="91">
        <f t="shared" si="1"/>
        <v>0</v>
      </c>
      <c r="J91" s="91">
        <f t="shared" si="1"/>
        <v>0</v>
      </c>
      <c r="K91" s="91">
        <f t="shared" si="1"/>
        <v>0</v>
      </c>
      <c r="L91" s="91">
        <f t="shared" si="1"/>
        <v>0</v>
      </c>
      <c r="M91" s="91">
        <f t="shared" si="1"/>
        <v>0</v>
      </c>
      <c r="N91" s="91">
        <f t="shared" si="1"/>
        <v>0</v>
      </c>
      <c r="O91" s="91">
        <f t="shared" si="1"/>
        <v>0</v>
      </c>
      <c r="P91" s="91">
        <f t="shared" si="1"/>
        <v>0</v>
      </c>
      <c r="Q91" s="91">
        <f t="shared" si="1"/>
        <v>0</v>
      </c>
      <c r="R91" s="91">
        <f t="shared" si="1"/>
        <v>0</v>
      </c>
      <c r="S91" s="91">
        <f t="shared" si="1"/>
        <v>0</v>
      </c>
      <c r="T91" s="91">
        <f t="shared" si="1"/>
        <v>0</v>
      </c>
      <c r="U91" s="91">
        <f t="shared" si="1"/>
        <v>0</v>
      </c>
      <c r="V91" s="91">
        <f t="shared" si="1"/>
        <v>0</v>
      </c>
      <c r="W91" s="91">
        <f t="shared" si="1"/>
        <v>0</v>
      </c>
      <c r="X91" s="91">
        <f t="shared" si="1"/>
        <v>0</v>
      </c>
      <c r="Y91" s="91">
        <f t="shared" si="1"/>
        <v>0</v>
      </c>
      <c r="Z91" s="91">
        <f t="shared" si="1"/>
        <v>0</v>
      </c>
      <c r="AA91" s="91">
        <f t="shared" si="1"/>
        <v>0</v>
      </c>
      <c r="AB91" s="91">
        <f t="shared" si="1"/>
        <v>0</v>
      </c>
    </row>
    <row r="92" ht="14.25" customHeight="1">
      <c r="A92" s="92" t="s">
        <v>63</v>
      </c>
      <c r="B92" s="93">
        <f>SUM(B91:C91)</f>
        <v>0</v>
      </c>
      <c r="C92" s="94"/>
    </row>
    <row r="93" ht="14.25" customHeight="1">
      <c r="A93" s="92" t="s">
        <v>64</v>
      </c>
      <c r="B93" s="91">
        <f>SUM(D91:H91)</f>
        <v>0</v>
      </c>
    </row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33">
    <mergeCell ref="T5:Y5"/>
    <mergeCell ref="Z5:AB5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B1:AB2"/>
    <mergeCell ref="B3:AB3"/>
    <mergeCell ref="B4:E4"/>
    <mergeCell ref="A5:A7"/>
    <mergeCell ref="B5:H5"/>
    <mergeCell ref="I5:N5"/>
    <mergeCell ref="O5:S5"/>
    <mergeCell ref="B6:C6"/>
    <mergeCell ref="D6:E6"/>
    <mergeCell ref="F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rintOptions/>
  <pageMargins bottom="0.7480314960629921" footer="0.0" header="0.0" left="0.2362204724409449" right="0.2362204724409449" top="0.7480314960629921"/>
  <pageSetup paperSize="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3" width="6.57"/>
    <col customWidth="1" min="4" max="7" width="6.43"/>
    <col customWidth="1" min="8" max="8" width="9.14"/>
    <col customWidth="1" min="9" max="9" width="5.14"/>
    <col customWidth="1" min="10" max="10" width="5.0"/>
    <col customWidth="1" min="11" max="11" width="4.29"/>
    <col customWidth="1" min="12" max="12" width="4.86"/>
    <col customWidth="1" min="13" max="13" width="4.57"/>
    <col customWidth="1" min="14" max="14" width="4.14"/>
    <col customWidth="1" min="15" max="15" width="4.57"/>
    <col customWidth="1" min="16" max="16" width="4.14"/>
    <col customWidth="1" min="17" max="18" width="4.0"/>
    <col customWidth="1" min="19" max="19" width="4.29"/>
    <col customWidth="1" min="20" max="20" width="4.57"/>
    <col customWidth="1" min="21" max="21" width="4.29"/>
    <col customWidth="1" min="22" max="22" width="4.71"/>
    <col customWidth="1" min="23" max="23" width="4.29"/>
    <col customWidth="1" min="24" max="24" width="3.86"/>
    <col customWidth="1" min="25" max="25" width="3.71"/>
    <col customWidth="1" min="26" max="26" width="4.57"/>
    <col customWidth="1" min="27" max="27" width="4.0"/>
    <col customWidth="1" min="28" max="28" width="4.14"/>
    <col customWidth="1" min="29" max="40" width="8.71"/>
  </cols>
  <sheetData>
    <row r="1" ht="51.0" customHeight="1">
      <c r="A1" s="54"/>
      <c r="B1" s="55" t="s">
        <v>26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7"/>
    </row>
    <row r="2" ht="14.25" customHeight="1">
      <c r="A2" s="5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0"/>
    </row>
    <row r="3" ht="29.25" customHeight="1">
      <c r="A3" s="61"/>
      <c r="B3" s="62" t="s">
        <v>65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ht="14.25" customHeight="1">
      <c r="A4" s="63" t="s">
        <v>28</v>
      </c>
      <c r="B4" s="64"/>
      <c r="C4" s="10"/>
      <c r="D4" s="10"/>
      <c r="E4" s="11"/>
      <c r="F4" s="52"/>
      <c r="G4" s="52"/>
      <c r="H4" s="52"/>
      <c r="I4" s="63"/>
      <c r="J4" s="63"/>
      <c r="K4" s="63"/>
      <c r="L4" s="63"/>
      <c r="M4" s="63"/>
      <c r="N4" s="63" t="s">
        <v>29</v>
      </c>
      <c r="O4" s="65"/>
      <c r="P4" s="66"/>
      <c r="Q4" s="66"/>
      <c r="R4" s="66"/>
      <c r="S4" s="66"/>
      <c r="T4" s="52"/>
      <c r="U4" s="67"/>
      <c r="V4" s="67"/>
      <c r="W4" s="67"/>
      <c r="X4" s="67"/>
      <c r="Y4" s="67"/>
    </row>
    <row r="5" ht="14.25" customHeight="1">
      <c r="A5" s="94">
        <f t="shared" ref="A5:H5" si="1">COUNTA(A9:A91)</f>
        <v>0</v>
      </c>
      <c r="B5" s="95">
        <f t="shared" si="1"/>
        <v>0</v>
      </c>
      <c r="C5" s="95">
        <f t="shared" si="1"/>
        <v>0</v>
      </c>
      <c r="D5" s="95">
        <f t="shared" si="1"/>
        <v>0</v>
      </c>
      <c r="E5" s="95">
        <f t="shared" si="1"/>
        <v>0</v>
      </c>
      <c r="F5" s="95">
        <f t="shared" si="1"/>
        <v>0</v>
      </c>
      <c r="G5" s="96">
        <f t="shared" si="1"/>
        <v>0</v>
      </c>
      <c r="H5" s="96">
        <f t="shared" si="1"/>
        <v>0</v>
      </c>
      <c r="I5" s="96"/>
      <c r="J5" s="96"/>
      <c r="K5" s="96"/>
      <c r="L5" s="96"/>
      <c r="M5" s="96"/>
      <c r="N5" s="96">
        <f t="shared" ref="N5:O5" si="2">COUNTA(N9:N91)</f>
        <v>0</v>
      </c>
      <c r="O5" s="96">
        <f t="shared" si="2"/>
        <v>0</v>
      </c>
      <c r="P5" s="96"/>
      <c r="Q5" s="96"/>
      <c r="R5" s="96"/>
      <c r="S5" s="96"/>
      <c r="T5" s="97"/>
      <c r="U5" s="98"/>
      <c r="V5" s="98"/>
      <c r="W5" s="98"/>
      <c r="X5" s="98"/>
      <c r="Y5" s="98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</row>
    <row r="6" ht="12.0" customHeight="1">
      <c r="A6" s="68" t="s">
        <v>30</v>
      </c>
      <c r="B6" s="69" t="s">
        <v>31</v>
      </c>
      <c r="C6" s="70"/>
      <c r="D6" s="70"/>
      <c r="E6" s="70"/>
      <c r="F6" s="70"/>
      <c r="G6" s="70"/>
      <c r="H6" s="71"/>
      <c r="I6" s="72" t="s">
        <v>32</v>
      </c>
      <c r="J6" s="73"/>
      <c r="K6" s="73"/>
      <c r="L6" s="73"/>
      <c r="M6" s="73"/>
      <c r="N6" s="74"/>
      <c r="O6" s="75" t="s">
        <v>33</v>
      </c>
      <c r="P6" s="70"/>
      <c r="Q6" s="70"/>
      <c r="R6" s="70"/>
      <c r="S6" s="71"/>
      <c r="T6" s="76" t="s">
        <v>34</v>
      </c>
      <c r="U6" s="73"/>
      <c r="V6" s="73"/>
      <c r="W6" s="73"/>
      <c r="X6" s="73"/>
      <c r="Y6" s="74"/>
      <c r="Z6" s="76" t="s">
        <v>35</v>
      </c>
      <c r="AA6" s="73"/>
      <c r="AB6" s="74"/>
      <c r="AC6" s="77"/>
      <c r="AD6" s="77"/>
      <c r="AE6" s="77"/>
    </row>
    <row r="7" ht="32.25" customHeight="1">
      <c r="A7" s="78"/>
      <c r="B7" s="79" t="s">
        <v>36</v>
      </c>
      <c r="C7" s="80"/>
      <c r="D7" s="79" t="s">
        <v>37</v>
      </c>
      <c r="E7" s="80"/>
      <c r="F7" s="81" t="s">
        <v>38</v>
      </c>
      <c r="G7" s="80"/>
      <c r="H7" s="82" t="s">
        <v>39</v>
      </c>
      <c r="I7" s="83" t="s">
        <v>40</v>
      </c>
      <c r="J7" s="83" t="s">
        <v>41</v>
      </c>
      <c r="K7" s="83" t="s">
        <v>42</v>
      </c>
      <c r="L7" s="83" t="s">
        <v>43</v>
      </c>
      <c r="M7" s="83" t="s">
        <v>44</v>
      </c>
      <c r="N7" s="83" t="s">
        <v>45</v>
      </c>
      <c r="O7" s="83" t="s">
        <v>46</v>
      </c>
      <c r="P7" s="83" t="s">
        <v>47</v>
      </c>
      <c r="Q7" s="83" t="s">
        <v>48</v>
      </c>
      <c r="R7" s="83" t="s">
        <v>49</v>
      </c>
      <c r="S7" s="83" t="s">
        <v>50</v>
      </c>
      <c r="T7" s="83" t="s">
        <v>51</v>
      </c>
      <c r="U7" s="83" t="s">
        <v>50</v>
      </c>
      <c r="V7" s="83" t="s">
        <v>52</v>
      </c>
      <c r="W7" s="83" t="s">
        <v>53</v>
      </c>
      <c r="X7" s="83" t="s">
        <v>54</v>
      </c>
      <c r="Y7" s="83" t="s">
        <v>55</v>
      </c>
      <c r="Z7" s="83" t="s">
        <v>56</v>
      </c>
      <c r="AA7" s="83" t="s">
        <v>57</v>
      </c>
      <c r="AB7" s="83" t="s">
        <v>58</v>
      </c>
    </row>
    <row r="8" ht="23.25" customHeight="1">
      <c r="A8" s="84"/>
      <c r="B8" s="85" t="s">
        <v>59</v>
      </c>
      <c r="C8" s="85" t="s">
        <v>60</v>
      </c>
      <c r="D8" s="85" t="s">
        <v>59</v>
      </c>
      <c r="E8" s="85" t="s">
        <v>60</v>
      </c>
      <c r="F8" s="85" t="s">
        <v>60</v>
      </c>
      <c r="G8" s="86" t="s">
        <v>61</v>
      </c>
      <c r="H8" s="80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</row>
    <row r="9" ht="14.25" customHeight="1">
      <c r="A9" s="88"/>
      <c r="B9" s="89"/>
      <c r="C9" s="89"/>
      <c r="D9" s="89"/>
      <c r="E9" s="89"/>
      <c r="F9" s="89"/>
      <c r="G9" s="89"/>
      <c r="H9" s="89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ht="14.2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</row>
    <row r="11" ht="14.2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</row>
    <row r="12" ht="14.2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</row>
    <row r="13" ht="14.2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</row>
    <row r="14" ht="14.2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ht="14.2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</row>
    <row r="16" ht="14.2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</row>
    <row r="17" ht="14.2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</row>
    <row r="18" ht="14.2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</row>
    <row r="19" ht="14.2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</row>
    <row r="20" ht="14.2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</row>
    <row r="21" ht="14.2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</row>
    <row r="22" ht="14.25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</row>
    <row r="23" ht="14.25" customHeight="1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</row>
    <row r="24" ht="14.2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</row>
    <row r="25" ht="14.2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</row>
    <row r="26" ht="14.2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</row>
    <row r="27" ht="14.2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</row>
    <row r="28" ht="14.2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</row>
    <row r="29" ht="14.2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</row>
    <row r="30" ht="14.2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</row>
    <row r="31" ht="14.2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</row>
    <row r="32" ht="14.2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</row>
    <row r="33" ht="14.2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</row>
    <row r="34" ht="14.2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</row>
    <row r="35" ht="14.2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</row>
    <row r="36" ht="14.2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</row>
    <row r="37" ht="14.2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</row>
    <row r="38" ht="14.2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</row>
    <row r="39" ht="14.2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</row>
    <row r="40" ht="14.2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</row>
    <row r="41" ht="14.2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</row>
    <row r="42" ht="14.2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</row>
    <row r="43" ht="14.2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</row>
    <row r="44" ht="14.2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</row>
    <row r="45" ht="14.2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</row>
    <row r="46" ht="14.2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</row>
    <row r="47" ht="14.2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</row>
    <row r="48" ht="14.2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</row>
    <row r="49" ht="14.2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</row>
    <row r="50" ht="14.2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</row>
    <row r="51" ht="14.2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</row>
    <row r="52" ht="14.2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</row>
    <row r="53" ht="14.2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</row>
    <row r="54" ht="14.2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</row>
    <row r="55" ht="14.2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</row>
    <row r="56" ht="14.2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</row>
    <row r="57" ht="14.2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</row>
    <row r="58" ht="14.2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</row>
    <row r="59" ht="14.2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</row>
    <row r="60" ht="14.2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</row>
    <row r="61" ht="14.2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</row>
    <row r="62" ht="14.2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</row>
    <row r="63" ht="14.2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</row>
    <row r="64" ht="14.2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</row>
    <row r="65" ht="14.2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</row>
    <row r="66" ht="14.2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</row>
    <row r="67" ht="14.2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</row>
    <row r="68" ht="14.2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</row>
    <row r="69" ht="14.2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</row>
    <row r="70" ht="14.2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</row>
    <row r="71" ht="14.2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</row>
    <row r="72" ht="14.2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</row>
    <row r="73" ht="14.2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</row>
    <row r="74" ht="14.2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</row>
    <row r="75" ht="14.2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</row>
    <row r="76" ht="14.2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</row>
    <row r="77" ht="14.2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</row>
    <row r="78" ht="14.25" customHeight="1">
      <c r="A78" s="88"/>
      <c r="B78" s="88"/>
      <c r="C78" s="88"/>
      <c r="D78" s="88"/>
      <c r="E78" s="88"/>
      <c r="F78" s="89"/>
      <c r="G78" s="89"/>
      <c r="H78" s="89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</row>
    <row r="79" ht="14.2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</row>
    <row r="80" ht="14.2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</row>
    <row r="81" ht="14.2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</row>
    <row r="82" ht="14.2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</row>
    <row r="83" ht="14.2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</row>
    <row r="84" ht="14.2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</row>
    <row r="85" ht="14.2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9"/>
      <c r="R85" s="89"/>
      <c r="S85" s="88"/>
      <c r="T85" s="88"/>
      <c r="U85" s="88"/>
      <c r="V85" s="88"/>
      <c r="W85" s="88"/>
      <c r="X85" s="88"/>
      <c r="Y85" s="88"/>
      <c r="Z85" s="88"/>
      <c r="AA85" s="88"/>
      <c r="AB85" s="88"/>
    </row>
    <row r="86" ht="14.2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</row>
    <row r="87" ht="14.2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</row>
    <row r="88" ht="14.2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</row>
    <row r="89" ht="14.2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</row>
    <row r="90" ht="14.2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</row>
    <row r="91" ht="14.2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</row>
    <row r="92" ht="14.25" customHeight="1">
      <c r="A92" s="90" t="s">
        <v>62</v>
      </c>
      <c r="B92" s="91">
        <f t="shared" ref="B92:AB92" si="3">COUNT(B9:B91)</f>
        <v>0</v>
      </c>
      <c r="C92" s="91">
        <f t="shared" si="3"/>
        <v>0</v>
      </c>
      <c r="D92" s="91">
        <f t="shared" si="3"/>
        <v>0</v>
      </c>
      <c r="E92" s="91">
        <f t="shared" si="3"/>
        <v>0</v>
      </c>
      <c r="F92" s="91">
        <f t="shared" si="3"/>
        <v>0</v>
      </c>
      <c r="G92" s="91">
        <f t="shared" si="3"/>
        <v>0</v>
      </c>
      <c r="H92" s="91">
        <f t="shared" si="3"/>
        <v>0</v>
      </c>
      <c r="I92" s="91">
        <f t="shared" si="3"/>
        <v>0</v>
      </c>
      <c r="J92" s="91">
        <f t="shared" si="3"/>
        <v>0</v>
      </c>
      <c r="K92" s="91">
        <f t="shared" si="3"/>
        <v>0</v>
      </c>
      <c r="L92" s="91">
        <f t="shared" si="3"/>
        <v>0</v>
      </c>
      <c r="M92" s="91">
        <f t="shared" si="3"/>
        <v>0</v>
      </c>
      <c r="N92" s="91">
        <f t="shared" si="3"/>
        <v>0</v>
      </c>
      <c r="O92" s="91">
        <f t="shared" si="3"/>
        <v>0</v>
      </c>
      <c r="P92" s="91">
        <f t="shared" si="3"/>
        <v>0</v>
      </c>
      <c r="Q92" s="91">
        <f t="shared" si="3"/>
        <v>0</v>
      </c>
      <c r="R92" s="91">
        <f t="shared" si="3"/>
        <v>0</v>
      </c>
      <c r="S92" s="91">
        <f t="shared" si="3"/>
        <v>0</v>
      </c>
      <c r="T92" s="91">
        <f t="shared" si="3"/>
        <v>0</v>
      </c>
      <c r="U92" s="91">
        <f t="shared" si="3"/>
        <v>0</v>
      </c>
      <c r="V92" s="91">
        <f t="shared" si="3"/>
        <v>0</v>
      </c>
      <c r="W92" s="91">
        <f t="shared" si="3"/>
        <v>0</v>
      </c>
      <c r="X92" s="91">
        <f t="shared" si="3"/>
        <v>0</v>
      </c>
      <c r="Y92" s="91">
        <f t="shared" si="3"/>
        <v>0</v>
      </c>
      <c r="Z92" s="91">
        <f t="shared" si="3"/>
        <v>0</v>
      </c>
      <c r="AA92" s="91">
        <f t="shared" si="3"/>
        <v>0</v>
      </c>
      <c r="AB92" s="91">
        <f t="shared" si="3"/>
        <v>0</v>
      </c>
    </row>
    <row r="93" ht="14.25" customHeight="1">
      <c r="A93" s="92" t="s">
        <v>63</v>
      </c>
      <c r="B93" s="93">
        <f>SUM(B92:C92)</f>
        <v>0</v>
      </c>
      <c r="C93" s="94"/>
    </row>
    <row r="94" ht="14.25" customHeight="1">
      <c r="A94" s="92" t="s">
        <v>64</v>
      </c>
      <c r="B94" s="91">
        <f>SUM(D92:H92)</f>
        <v>0</v>
      </c>
    </row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3">
    <mergeCell ref="T6:Y6"/>
    <mergeCell ref="Z6:AB6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B1:AB2"/>
    <mergeCell ref="B3:AB3"/>
    <mergeCell ref="B4:E4"/>
    <mergeCell ref="A6:A8"/>
    <mergeCell ref="B6:H6"/>
    <mergeCell ref="I6:N6"/>
    <mergeCell ref="O6:S6"/>
    <mergeCell ref="B7:C7"/>
    <mergeCell ref="D7:E7"/>
    <mergeCell ref="F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</mergeCells>
  <printOptions/>
  <pageMargins bottom="0.7480314960629921" footer="0.0" header="0.0" left="0.2362204724409449" right="0.2362204724409449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2023-01-10T14:21:39Z</dcterms:created>
  <dc:creator>Jocelyn Ryan</dc:creator>
</cp:coreProperties>
</file>